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J176" i="1" l="1"/>
  <c r="F157" i="1"/>
  <c r="J157" i="1"/>
  <c r="H157" i="1"/>
  <c r="J138" i="1"/>
  <c r="F138" i="1"/>
  <c r="H119" i="1"/>
  <c r="J119" i="1"/>
  <c r="F100" i="1"/>
  <c r="F81" i="1"/>
  <c r="L43" i="1"/>
  <c r="L196" i="1" s="1"/>
  <c r="J43" i="1"/>
  <c r="I43" i="1"/>
  <c r="I196" i="1" s="1"/>
  <c r="J196" i="1" l="1"/>
  <c r="H196" i="1"/>
  <c r="F196" i="1"/>
</calcChain>
</file>

<file path=xl/sharedStrings.xml><?xml version="1.0" encoding="utf-8"?>
<sst xmlns="http://schemas.openxmlformats.org/spreadsheetml/2006/main" count="224" uniqueCount="76">
  <si>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</si>
  <si>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</si>
  <si>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</si>
  <si>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</si>
  <si>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</si>
  <si>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</si>
  <si>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</si>
  <si>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</si>
  <si>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</si>
  <si>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</si>
  <si>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</si>
  <si>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</si>
  <si>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</si>
  <si>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</si>
  <si>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</si>
  <si>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</si>
  <si>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</si>
  <si>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</si>
  <si>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</si>
  <si>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</si>
  <si>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</si>
  <si>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</si>
  <si>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</si>
  <si>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</si>
  <si>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</si>
  <si>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</si>
  <si>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</si>
  <si>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</si>
  <si>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</si>
  <si>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</si>
  <si>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</si>
  <si>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</si>
  <si>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</si>
  <si>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</si>
  <si>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</si>
  <si>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</si>
  <si>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</si>
  <si>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</si>
  <si>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</si>
  <si>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Шеф-повар</t>
  </si>
  <si>
    <t>Савельева Г.В</t>
  </si>
  <si>
    <t>Сыр порциями</t>
  </si>
  <si>
    <t>МБОУ Просецкая СШ</t>
  </si>
  <si>
    <t>оладьи со сгущ молоком</t>
  </si>
  <si>
    <t>чай сладкий</t>
  </si>
  <si>
    <t>сладкое</t>
  </si>
  <si>
    <t>конфета</t>
  </si>
  <si>
    <t>3.00</t>
  </si>
  <si>
    <t>котлета куринная</t>
  </si>
  <si>
    <t>макароны отварные</t>
  </si>
  <si>
    <t>13.50</t>
  </si>
  <si>
    <t>сок фруктовый</t>
  </si>
  <si>
    <t>салат из свежей(кваш)капусты</t>
  </si>
  <si>
    <t>гуляш из говядины</t>
  </si>
  <si>
    <t>пюре картофельное</t>
  </si>
  <si>
    <t>чай</t>
  </si>
  <si>
    <t>винегрет овощной</t>
  </si>
  <si>
    <t>суп картофельный с горохом.мясом</t>
  </si>
  <si>
    <t>каша рисовая молочная</t>
  </si>
  <si>
    <t>йогурт</t>
  </si>
  <si>
    <t>булочка</t>
  </si>
  <si>
    <t>куры тушеные</t>
  </si>
  <si>
    <t>каша гречневая рассыпчатая</t>
  </si>
  <si>
    <t>компот из кураги</t>
  </si>
  <si>
    <t>плов</t>
  </si>
  <si>
    <t>компот из ягод(яблок)</t>
  </si>
  <si>
    <t>фрукт</t>
  </si>
  <si>
    <t>банан</t>
  </si>
  <si>
    <t>икра кабачковая</t>
  </si>
  <si>
    <t>тефтели</t>
  </si>
  <si>
    <t>напиток лимонный</t>
  </si>
  <si>
    <t>салат из свежей(квашенная)капусты</t>
  </si>
  <si>
    <t>котлета рыбная</t>
  </si>
  <si>
    <t>компот из ягод,яблок</t>
  </si>
  <si>
    <t>творожная запеканка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</si>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</sst>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42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8</v>
      </c>
      <c r="H14" s="43">
        <v>5</v>
      </c>
      <c r="I14" s="43"/>
      <c r="J14" s="43">
        <v>108</v>
      </c>
      <c r="K14" s="44"/>
      <c r="L14" s="43">
        <v>22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150</v>
      </c>
      <c r="G16" s="43">
        <v>12</v>
      </c>
      <c r="H16" s="43">
        <v>20</v>
      </c>
      <c r="I16" s="43">
        <v>66</v>
      </c>
      <c r="J16" s="43">
        <v>493</v>
      </c>
      <c r="K16" s="44">
        <v>682</v>
      </c>
      <c r="L16" s="43">
        <v>15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5</v>
      </c>
      <c r="H18" s="43">
        <v>43</v>
      </c>
      <c r="I18" s="43">
        <v>33</v>
      </c>
      <c r="J18" s="43">
        <v>190</v>
      </c>
      <c r="K18" s="44">
        <v>642</v>
      </c>
      <c r="L18" s="43" t="s">
        <v>47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45</v>
      </c>
      <c r="E21" s="42" t="s">
        <v>46</v>
      </c>
      <c r="F21" s="43">
        <v>90</v>
      </c>
      <c r="G21" s="43">
        <v>1</v>
      </c>
      <c r="H21" s="43">
        <v>3</v>
      </c>
      <c r="I21" s="43">
        <v>13</v>
      </c>
      <c r="J21" s="43">
        <v>119</v>
      </c>
      <c r="K21" s="44"/>
      <c r="L21" s="43">
        <v>30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26</v>
      </c>
      <c r="H23" s="19">
        <f t="shared" si="2"/>
        <v>71</v>
      </c>
      <c r="I23" s="19">
        <f t="shared" si="2"/>
        <v>112</v>
      </c>
      <c r="J23" s="19">
        <f t="shared" si="2"/>
        <v>910</v>
      </c>
      <c r="K23" s="25"/>
      <c r="L23" s="19">
        <f t="shared" ref="L23" si="3">SUM(L14:L22)</f>
        <v>67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26</v>
      </c>
      <c r="H24" s="32">
        <f t="shared" si="4"/>
        <v>71</v>
      </c>
      <c r="I24" s="32">
        <f t="shared" si="4"/>
        <v>112</v>
      </c>
      <c r="J24" s="32">
        <f t="shared" si="4"/>
        <v>910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13</v>
      </c>
      <c r="H35" s="43">
        <v>12</v>
      </c>
      <c r="I35" s="43">
        <v>13</v>
      </c>
      <c r="J35" s="43">
        <v>207</v>
      </c>
      <c r="K35" s="44">
        <v>416</v>
      </c>
      <c r="L35" s="43">
        <v>33</v>
      </c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6</v>
      </c>
      <c r="I36" s="43">
        <v>35</v>
      </c>
      <c r="J36" s="43">
        <v>221</v>
      </c>
      <c r="K36" s="44">
        <v>472</v>
      </c>
      <c r="L36" s="43" t="s">
        <v>50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1</v>
      </c>
      <c r="H37" s="43"/>
      <c r="I37" s="43">
        <v>13</v>
      </c>
      <c r="J37" s="43">
        <v>55</v>
      </c>
      <c r="K37" s="44"/>
      <c r="L37" s="43">
        <v>16.5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30</v>
      </c>
      <c r="G38" s="43">
        <v>2</v>
      </c>
      <c r="H38" s="43"/>
      <c r="I38" s="43">
        <v>17</v>
      </c>
      <c r="J38" s="43">
        <v>79</v>
      </c>
      <c r="K38" s="44"/>
      <c r="L38" s="43">
        <v>3.5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30</v>
      </c>
      <c r="G39" s="43">
        <v>2</v>
      </c>
      <c r="H39" s="43"/>
      <c r="I39" s="43">
        <v>11</v>
      </c>
      <c r="J39" s="43">
        <v>67</v>
      </c>
      <c r="K39" s="44"/>
      <c r="L39" s="43">
        <v>3.5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0">SUM(G33:G41)</f>
        <v>23</v>
      </c>
      <c r="H42" s="19">
        <f t="shared" ref="H42" si="11">SUM(H33:H41)</f>
        <v>18</v>
      </c>
      <c r="I42" s="19">
        <f t="shared" ref="I42" si="12">SUM(I33:I41)</f>
        <v>89</v>
      </c>
      <c r="J42" s="19">
        <f t="shared" ref="J42:L42" si="13">SUM(J33:J41)</f>
        <v>629</v>
      </c>
      <c r="K42" s="25"/>
      <c r="L42" s="19">
        <f t="shared" si="13"/>
        <v>56.5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23</v>
      </c>
      <c r="H43" s="32">
        <f t="shared" ref="H43" si="15">H32+H42</f>
        <v>18</v>
      </c>
      <c r="I43" s="32">
        <f t="shared" ref="I43" si="16">I32+I42</f>
        <v>89</v>
      </c>
      <c r="J43" s="32">
        <f t="shared" ref="J43:L43" si="17">J32+J42</f>
        <v>629</v>
      </c>
      <c r="K43" s="32"/>
      <c r="L43" s="32">
        <f t="shared" si="17"/>
        <v>56.5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50</v>
      </c>
      <c r="G52" s="43">
        <v>1</v>
      </c>
      <c r="H52" s="43">
        <v>5</v>
      </c>
      <c r="I52" s="43">
        <v>9</v>
      </c>
      <c r="J52" s="43">
        <v>88</v>
      </c>
      <c r="K52" s="44">
        <v>49</v>
      </c>
      <c r="L52" s="43">
        <v>19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80</v>
      </c>
      <c r="G54" s="43">
        <v>14</v>
      </c>
      <c r="H54" s="43">
        <v>7</v>
      </c>
      <c r="I54" s="43">
        <v>4</v>
      </c>
      <c r="J54" s="43">
        <v>135</v>
      </c>
      <c r="K54" s="44">
        <v>401</v>
      </c>
      <c r="L54" s="43">
        <v>32.68</v>
      </c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3</v>
      </c>
      <c r="H55" s="43">
        <v>7</v>
      </c>
      <c r="I55" s="43">
        <v>22</v>
      </c>
      <c r="J55" s="43">
        <v>164</v>
      </c>
      <c r="K55" s="44">
        <v>472</v>
      </c>
      <c r="L55" s="43">
        <v>13.32</v>
      </c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/>
      <c r="H56" s="43"/>
      <c r="I56" s="43">
        <v>15</v>
      </c>
      <c r="J56" s="43">
        <v>58</v>
      </c>
      <c r="K56" s="44">
        <v>628</v>
      </c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20</v>
      </c>
      <c r="G58" s="43">
        <v>2</v>
      </c>
      <c r="H58" s="43"/>
      <c r="I58" s="43">
        <v>11</v>
      </c>
      <c r="J58" s="43">
        <v>67</v>
      </c>
      <c r="K58" s="44"/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20</v>
      </c>
      <c r="H61" s="19">
        <f t="shared" ref="H61" si="23">SUM(H52:H60)</f>
        <v>19</v>
      </c>
      <c r="I61" s="19">
        <f t="shared" ref="I61" si="24">SUM(I52:I60)</f>
        <v>61</v>
      </c>
      <c r="J61" s="19">
        <f t="shared" ref="J61:L61" si="25">SUM(J52:J60)</f>
        <v>512</v>
      </c>
      <c r="K61" s="25"/>
      <c r="L61" s="19">
        <f t="shared" si="25"/>
        <v>70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20</v>
      </c>
      <c r="H62" s="32">
        <f t="shared" ref="H62" si="27">H51+H61</f>
        <v>19</v>
      </c>
      <c r="I62" s="32">
        <f t="shared" ref="I62" si="28">I51+I61</f>
        <v>61</v>
      </c>
      <c r="J62" s="32">
        <f t="shared" ref="J62:L62" si="29">J51+J61</f>
        <v>512</v>
      </c>
      <c r="K62" s="32"/>
      <c r="L62" s="32">
        <f t="shared" si="29"/>
        <v>70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50</v>
      </c>
      <c r="G71" s="43">
        <v>6.2</v>
      </c>
      <c r="H71" s="43">
        <v>5.6</v>
      </c>
      <c r="I71" s="43">
        <v>6.8</v>
      </c>
      <c r="J71" s="43">
        <v>124</v>
      </c>
      <c r="K71" s="44">
        <v>60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6</v>
      </c>
      <c r="H72" s="43">
        <v>6</v>
      </c>
      <c r="I72" s="43">
        <v>2</v>
      </c>
      <c r="J72" s="43">
        <v>167</v>
      </c>
      <c r="K72" s="44">
        <v>138</v>
      </c>
      <c r="L72" s="43">
        <v>27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1</v>
      </c>
      <c r="H75" s="43"/>
      <c r="I75" s="43">
        <v>13</v>
      </c>
      <c r="J75" s="43">
        <v>116</v>
      </c>
      <c r="K75" s="44"/>
      <c r="L75" s="43">
        <v>6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25</v>
      </c>
      <c r="G76" s="43">
        <v>2</v>
      </c>
      <c r="H76" s="43"/>
      <c r="I76" s="43">
        <v>17</v>
      </c>
      <c r="J76" s="43">
        <v>79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25</v>
      </c>
      <c r="G77" s="43">
        <v>2</v>
      </c>
      <c r="H77" s="43"/>
      <c r="I77" s="43">
        <v>11</v>
      </c>
      <c r="J77" s="43">
        <v>67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17.2</v>
      </c>
      <c r="H80" s="19">
        <f t="shared" ref="H80" si="35">SUM(H71:H79)</f>
        <v>11.6</v>
      </c>
      <c r="I80" s="19">
        <f t="shared" ref="I80" si="36">SUM(I71:I79)</f>
        <v>49.8</v>
      </c>
      <c r="J80" s="19">
        <f t="shared" ref="J80:L80" si="37">SUM(J71:J79)</f>
        <v>553</v>
      </c>
      <c r="K80" s="25"/>
      <c r="L80" s="19">
        <f t="shared" si="37"/>
        <v>61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17.2</v>
      </c>
      <c r="H81" s="32">
        <f t="shared" ref="H81" si="39">H70+H80</f>
        <v>11.6</v>
      </c>
      <c r="I81" s="32">
        <f t="shared" ref="I81" si="40">I70+I80</f>
        <v>49.8</v>
      </c>
      <c r="J81" s="32">
        <f t="shared" ref="J81:L81" si="41">J70+J80</f>
        <v>553</v>
      </c>
      <c r="K81" s="32"/>
      <c r="L81" s="32">
        <f t="shared" si="41"/>
        <v>61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100</v>
      </c>
      <c r="G90" s="43">
        <v>3</v>
      </c>
      <c r="H90" s="43">
        <v>3</v>
      </c>
      <c r="I90" s="43">
        <v>4</v>
      </c>
      <c r="J90" s="43">
        <v>59</v>
      </c>
      <c r="K90" s="44"/>
      <c r="L90" s="43">
        <v>33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150</v>
      </c>
      <c r="G92" s="43">
        <v>2</v>
      </c>
      <c r="H92" s="43">
        <v>6</v>
      </c>
      <c r="I92" s="43">
        <v>17</v>
      </c>
      <c r="J92" s="43">
        <v>132</v>
      </c>
      <c r="K92" s="44">
        <v>464</v>
      </c>
      <c r="L92" s="43">
        <v>14.3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/>
      <c r="H94" s="43"/>
      <c r="I94" s="43">
        <v>15</v>
      </c>
      <c r="J94" s="43">
        <v>58</v>
      </c>
      <c r="K94" s="44">
        <v>628</v>
      </c>
      <c r="L94" s="43">
        <v>3</v>
      </c>
    </row>
    <row r="95" spans="1:12" ht="15" x14ac:dyDescent="0.25">
      <c r="A95" s="23"/>
      <c r="B95" s="15"/>
      <c r="C95" s="11"/>
      <c r="D95" s="7" t="s">
        <v>60</v>
      </c>
      <c r="E95" s="42"/>
      <c r="F95" s="43">
        <v>50</v>
      </c>
      <c r="G95" s="43">
        <v>3.34</v>
      </c>
      <c r="H95" s="43">
        <v>4.75</v>
      </c>
      <c r="I95" s="43">
        <v>27</v>
      </c>
      <c r="J95" s="43">
        <v>164</v>
      </c>
      <c r="K95" s="44">
        <v>689</v>
      </c>
      <c r="L95" s="43">
        <v>7</v>
      </c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8.34</v>
      </c>
      <c r="H99" s="19">
        <f t="shared" ref="H99" si="47">SUM(H90:H98)</f>
        <v>13.75</v>
      </c>
      <c r="I99" s="19">
        <f t="shared" ref="I99" si="48">SUM(I90:I98)</f>
        <v>63</v>
      </c>
      <c r="J99" s="19">
        <f t="shared" ref="J99:L99" si="49">SUM(J90:J98)</f>
        <v>413</v>
      </c>
      <c r="K99" s="25"/>
      <c r="L99" s="19">
        <f t="shared" si="49"/>
        <v>57.3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8.34</v>
      </c>
      <c r="H100" s="32">
        <f t="shared" ref="H100" si="51">H89+H99</f>
        <v>13.75</v>
      </c>
      <c r="I100" s="32">
        <f t="shared" ref="I100" si="52">I89+I99</f>
        <v>63</v>
      </c>
      <c r="J100" s="32">
        <f t="shared" ref="J100:L100" si="53">J89+J99</f>
        <v>413</v>
      </c>
      <c r="K100" s="32"/>
      <c r="L100" s="32">
        <f t="shared" si="53"/>
        <v>57.3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12</v>
      </c>
      <c r="H111" s="43">
        <v>6</v>
      </c>
      <c r="I111" s="43">
        <v>3</v>
      </c>
      <c r="J111" s="43">
        <v>110</v>
      </c>
      <c r="K111" s="44">
        <v>401</v>
      </c>
      <c r="L111" s="43">
        <v>35.799999999999997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9</v>
      </c>
      <c r="H112" s="43">
        <v>8</v>
      </c>
      <c r="I112" s="43">
        <v>43</v>
      </c>
      <c r="J112" s="43">
        <v>279</v>
      </c>
      <c r="K112" s="44">
        <v>463</v>
      </c>
      <c r="L112" s="43">
        <v>17</v>
      </c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6</v>
      </c>
      <c r="H113" s="43">
        <v>7</v>
      </c>
      <c r="I113" s="43">
        <v>10</v>
      </c>
      <c r="J113" s="43">
        <v>116</v>
      </c>
      <c r="K113" s="44">
        <v>588</v>
      </c>
      <c r="L113" s="43">
        <v>13.2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30</v>
      </c>
      <c r="G114" s="43">
        <v>2</v>
      </c>
      <c r="H114" s="43"/>
      <c r="I114" s="43">
        <v>17</v>
      </c>
      <c r="J114" s="43">
        <v>79</v>
      </c>
      <c r="K114" s="44"/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30</v>
      </c>
      <c r="G115" s="43">
        <v>2</v>
      </c>
      <c r="H115" s="43"/>
      <c r="I115" s="43">
        <v>11</v>
      </c>
      <c r="J115" s="43">
        <v>67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31</v>
      </c>
      <c r="H118" s="19">
        <f t="shared" si="56"/>
        <v>21</v>
      </c>
      <c r="I118" s="19">
        <f t="shared" si="56"/>
        <v>84</v>
      </c>
      <c r="J118" s="19">
        <f t="shared" si="56"/>
        <v>651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84</v>
      </c>
      <c r="J119" s="32">
        <f t="shared" ref="J119:L119" si="61">J108+J118</f>
        <v>651</v>
      </c>
      <c r="K119" s="32"/>
      <c r="L119" s="32">
        <f t="shared" si="61"/>
        <v>70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64</v>
      </c>
      <c r="F130" s="43">
        <v>230</v>
      </c>
      <c r="G130" s="43">
        <v>27</v>
      </c>
      <c r="H130" s="43">
        <v>15</v>
      </c>
      <c r="I130" s="43">
        <v>20</v>
      </c>
      <c r="J130" s="43">
        <v>435</v>
      </c>
      <c r="K130" s="44">
        <v>403</v>
      </c>
      <c r="L130" s="43">
        <v>41.9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65</v>
      </c>
      <c r="F132" s="43">
        <v>150</v>
      </c>
      <c r="G132" s="43"/>
      <c r="H132" s="43"/>
      <c r="I132" s="43">
        <v>42</v>
      </c>
      <c r="J132" s="43">
        <v>163</v>
      </c>
      <c r="K132" s="44">
        <v>585</v>
      </c>
      <c r="L132" s="43">
        <v>10.5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35</v>
      </c>
      <c r="G133" s="43">
        <v>2</v>
      </c>
      <c r="H133" s="43"/>
      <c r="I133" s="43">
        <v>17</v>
      </c>
      <c r="J133" s="43">
        <v>79</v>
      </c>
      <c r="K133" s="44"/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35</v>
      </c>
      <c r="G134" s="43">
        <v>2</v>
      </c>
      <c r="H134" s="43"/>
      <c r="I134" s="43">
        <v>11</v>
      </c>
      <c r="J134" s="43">
        <v>66</v>
      </c>
      <c r="K134" s="44"/>
      <c r="L134" s="43">
        <v>2</v>
      </c>
    </row>
    <row r="135" spans="1:12" ht="15" x14ac:dyDescent="0.25">
      <c r="A135" s="14"/>
      <c r="B135" s="15"/>
      <c r="C135" s="11"/>
      <c r="D135" s="6" t="s">
        <v>66</v>
      </c>
      <c r="E135" s="42" t="s">
        <v>67</v>
      </c>
      <c r="F135" s="43">
        <v>50</v>
      </c>
      <c r="G135" s="43">
        <v>0.4</v>
      </c>
      <c r="H135" s="43"/>
      <c r="I135" s="43">
        <v>9.8000000000000007</v>
      </c>
      <c r="J135" s="43">
        <v>38</v>
      </c>
      <c r="K135" s="44"/>
      <c r="L135" s="43">
        <v>13.6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31.4</v>
      </c>
      <c r="H137" s="19">
        <f t="shared" si="64"/>
        <v>15</v>
      </c>
      <c r="I137" s="19">
        <f t="shared" si="64"/>
        <v>99.8</v>
      </c>
      <c r="J137" s="19">
        <f t="shared" si="64"/>
        <v>781</v>
      </c>
      <c r="K137" s="25"/>
      <c r="L137" s="19">
        <f t="shared" ref="L137" si="65">SUM(L128:L136)</f>
        <v>70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31.4</v>
      </c>
      <c r="H138" s="32">
        <f t="shared" ref="H138" si="67">H127+H137</f>
        <v>15</v>
      </c>
      <c r="I138" s="32">
        <f t="shared" ref="I138" si="68">I127+I137</f>
        <v>99.8</v>
      </c>
      <c r="J138" s="32">
        <f t="shared" ref="J138:L138" si="69">J127+J137</f>
        <v>781</v>
      </c>
      <c r="K138" s="32"/>
      <c r="L138" s="32">
        <f t="shared" si="69"/>
        <v>70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68</v>
      </c>
      <c r="F147" s="43">
        <v>50</v>
      </c>
      <c r="G147" s="43">
        <v>1</v>
      </c>
      <c r="H147" s="43">
        <v>5</v>
      </c>
      <c r="I147" s="43">
        <v>5</v>
      </c>
      <c r="J147" s="43">
        <v>73</v>
      </c>
      <c r="K147" s="44">
        <v>31</v>
      </c>
      <c r="L147" s="43">
        <v>7.22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80</v>
      </c>
      <c r="G149" s="43">
        <v>16</v>
      </c>
      <c r="H149" s="43">
        <v>19</v>
      </c>
      <c r="I149" s="43">
        <v>18</v>
      </c>
      <c r="J149" s="43">
        <v>307</v>
      </c>
      <c r="K149" s="44">
        <v>423</v>
      </c>
      <c r="L149" s="43">
        <v>35.840000000000003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49</v>
      </c>
      <c r="F150" s="43">
        <v>150</v>
      </c>
      <c r="G150" s="43">
        <v>5</v>
      </c>
      <c r="H150" s="43">
        <v>6</v>
      </c>
      <c r="I150" s="43">
        <v>35</v>
      </c>
      <c r="J150" s="43">
        <v>221</v>
      </c>
      <c r="K150" s="44">
        <v>273</v>
      </c>
      <c r="L150" s="43">
        <v>15.1</v>
      </c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2</v>
      </c>
      <c r="H151" s="43">
        <v>39</v>
      </c>
      <c r="I151" s="43">
        <v>17</v>
      </c>
      <c r="J151" s="43">
        <v>87</v>
      </c>
      <c r="K151" s="44">
        <v>646</v>
      </c>
      <c r="L151" s="43">
        <v>9.84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20</v>
      </c>
      <c r="G152" s="43">
        <v>2</v>
      </c>
      <c r="H152" s="43"/>
      <c r="I152" s="43">
        <v>17</v>
      </c>
      <c r="J152" s="43">
        <v>79</v>
      </c>
      <c r="K152" s="44"/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26</v>
      </c>
      <c r="H156" s="19">
        <f t="shared" si="72"/>
        <v>69</v>
      </c>
      <c r="I156" s="19">
        <f t="shared" si="72"/>
        <v>92</v>
      </c>
      <c r="J156" s="19">
        <f t="shared" si="72"/>
        <v>767</v>
      </c>
      <c r="K156" s="25"/>
      <c r="L156" s="19">
        <f t="shared" ref="L156" si="73">SUM(L147:L155)</f>
        <v>70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26</v>
      </c>
      <c r="H157" s="32">
        <f t="shared" ref="H157" si="75">H146+H156</f>
        <v>69</v>
      </c>
      <c r="I157" s="32">
        <f t="shared" ref="I157" si="76">I146+I156</f>
        <v>92</v>
      </c>
      <c r="J157" s="32">
        <f t="shared" ref="J157:L157" si="77">J146+J156</f>
        <v>767</v>
      </c>
      <c r="K157" s="32"/>
      <c r="L157" s="32">
        <f t="shared" si="77"/>
        <v>70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50</v>
      </c>
      <c r="G166" s="43">
        <v>1</v>
      </c>
      <c r="H166" s="43">
        <v>9</v>
      </c>
      <c r="I166" s="43">
        <v>9</v>
      </c>
      <c r="J166" s="43">
        <v>124</v>
      </c>
      <c r="K166" s="44">
        <v>31</v>
      </c>
      <c r="L166" s="43">
        <v>12.68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80</v>
      </c>
      <c r="G168" s="43">
        <v>10</v>
      </c>
      <c r="H168" s="43">
        <v>13</v>
      </c>
      <c r="I168" s="43">
        <v>12</v>
      </c>
      <c r="J168" s="43">
        <v>207</v>
      </c>
      <c r="K168" s="44">
        <v>324</v>
      </c>
      <c r="L168" s="43">
        <v>25</v>
      </c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4</v>
      </c>
      <c r="H169" s="43"/>
      <c r="I169" s="43">
        <v>29</v>
      </c>
      <c r="J169" s="43">
        <v>218</v>
      </c>
      <c r="K169" s="44">
        <v>472</v>
      </c>
      <c r="L169" s="43">
        <v>13.32</v>
      </c>
    </row>
    <row r="170" spans="1:12" ht="15" x14ac:dyDescent="0.2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/>
      <c r="H170" s="43"/>
      <c r="I170" s="43">
        <v>42</v>
      </c>
      <c r="J170" s="43">
        <v>163</v>
      </c>
      <c r="K170" s="44">
        <v>585</v>
      </c>
      <c r="L170" s="43">
        <v>15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20</v>
      </c>
      <c r="G171" s="43">
        <v>2</v>
      </c>
      <c r="H171" s="43"/>
      <c r="I171" s="43">
        <v>11</v>
      </c>
      <c r="J171" s="43">
        <v>66</v>
      </c>
      <c r="K171" s="44"/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17</v>
      </c>
      <c r="H175" s="19">
        <f t="shared" si="80"/>
        <v>22</v>
      </c>
      <c r="I175" s="19">
        <f t="shared" si="80"/>
        <v>103</v>
      </c>
      <c r="J175" s="19">
        <f t="shared" si="80"/>
        <v>778</v>
      </c>
      <c r="K175" s="25"/>
      <c r="L175" s="19">
        <f t="shared" ref="L175" si="81">SUM(L166:L174)</f>
        <v>70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17</v>
      </c>
      <c r="H176" s="32">
        <f t="shared" ref="H176" si="83">H165+H175</f>
        <v>22</v>
      </c>
      <c r="I176" s="32">
        <f t="shared" ref="I176" si="84">I165+I175</f>
        <v>103</v>
      </c>
      <c r="J176" s="32">
        <f t="shared" ref="J176:L176" si="85">J165+J175</f>
        <v>778</v>
      </c>
      <c r="K176" s="32"/>
      <c r="L176" s="32">
        <f t="shared" si="85"/>
        <v>70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74</v>
      </c>
      <c r="F187" s="43">
        <v>150</v>
      </c>
      <c r="G187" s="43">
        <v>22</v>
      </c>
      <c r="H187" s="43">
        <v>18</v>
      </c>
      <c r="I187" s="43">
        <v>33</v>
      </c>
      <c r="J187" s="43">
        <v>376</v>
      </c>
      <c r="K187" s="44">
        <v>297</v>
      </c>
      <c r="L187" s="43">
        <v>43.2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/>
      <c r="H189" s="43"/>
      <c r="I189" s="43">
        <v>15</v>
      </c>
      <c r="J189" s="43">
        <v>58</v>
      </c>
      <c r="K189" s="44">
        <v>687</v>
      </c>
      <c r="L189" s="43">
        <v>3</v>
      </c>
    </row>
    <row r="190" spans="1:12" ht="15" x14ac:dyDescent="0.25">
      <c r="A190" s="23"/>
      <c r="B190" s="15"/>
      <c r="C190" s="11"/>
      <c r="D190" s="7" t="s">
        <v>60</v>
      </c>
      <c r="E190" s="42"/>
      <c r="F190" s="43">
        <v>60</v>
      </c>
      <c r="G190" s="43">
        <v>6</v>
      </c>
      <c r="H190" s="43">
        <v>6</v>
      </c>
      <c r="I190" s="43">
        <v>57</v>
      </c>
      <c r="J190" s="43">
        <v>259</v>
      </c>
      <c r="K190" s="44"/>
      <c r="L190" s="43">
        <v>6.8</v>
      </c>
    </row>
    <row r="191" spans="1:12" ht="15" x14ac:dyDescent="0.25">
      <c r="A191" s="23"/>
      <c r="B191" s="15"/>
      <c r="C191" s="11"/>
      <c r="D191" s="7" t="s">
        <v>24</v>
      </c>
      <c r="E191" s="42" t="s">
        <v>75</v>
      </c>
      <c r="F191" s="43">
        <v>90</v>
      </c>
      <c r="G191" s="43"/>
      <c r="H191" s="43"/>
      <c r="I191" s="43">
        <v>10</v>
      </c>
      <c r="J191" s="43">
        <v>92</v>
      </c>
      <c r="K191" s="44"/>
      <c r="L191" s="43">
        <v>17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28</v>
      </c>
      <c r="H194" s="19">
        <f t="shared" si="88"/>
        <v>24</v>
      </c>
      <c r="I194" s="19">
        <f t="shared" si="88"/>
        <v>115</v>
      </c>
      <c r="J194" s="19">
        <f t="shared" si="88"/>
        <v>785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28</v>
      </c>
      <c r="H195" s="32">
        <f t="shared" ref="H195" si="91">H184+H194</f>
        <v>24</v>
      </c>
      <c r="I195" s="32">
        <f t="shared" ref="I195" si="92">I184+I194</f>
        <v>115</v>
      </c>
      <c r="J195" s="32">
        <f t="shared" ref="J195:L195" si="93">J184+J194</f>
        <v>785</v>
      </c>
      <c r="K195" s="32"/>
      <c r="L195" s="32">
        <f t="shared" si="93"/>
        <v>70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22.794</v>
      </c>
      <c r="H196" s="34">
        <f t="shared" si="94"/>
        <v>28.435000000000002</v>
      </c>
      <c r="I196" s="34">
        <f t="shared" si="94"/>
        <v>86.86</v>
      </c>
      <c r="J196" s="34">
        <f t="shared" si="94"/>
        <v>677.9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66.179999999999993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2023-10-25T12:02:04Z</dcterms:modified>
</cp:coreProperties>
</file>