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и календарь на сайт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G43" i="1" s="1"/>
  <c r="F32" i="1"/>
  <c r="B24" i="1"/>
  <c r="A24" i="1"/>
  <c r="L23" i="1"/>
  <c r="J23" i="1"/>
  <c r="I23" i="1"/>
  <c r="H23" i="1"/>
  <c r="G23" i="1"/>
  <c r="G24" i="1" s="1"/>
  <c r="F23" i="1"/>
  <c r="B14" i="1"/>
  <c r="A14" i="1"/>
  <c r="L13" i="1"/>
  <c r="L24" i="1" s="1"/>
  <c r="J13" i="1"/>
  <c r="I13" i="1"/>
  <c r="H13" i="1"/>
  <c r="H24" i="1" s="1"/>
  <c r="F13" i="1"/>
  <c r="H100" i="1" l="1"/>
  <c r="I100" i="1"/>
  <c r="G100" i="1"/>
  <c r="F176" i="1"/>
  <c r="J100" i="1"/>
  <c r="J62" i="1"/>
  <c r="G196" i="1"/>
  <c r="F43" i="1"/>
  <c r="J24" i="1"/>
  <c r="I24" i="1"/>
  <c r="F24" i="1"/>
  <c r="J176" i="1"/>
  <c r="F157" i="1"/>
  <c r="J157" i="1"/>
  <c r="H157" i="1"/>
  <c r="J138" i="1"/>
  <c r="F138" i="1"/>
  <c r="H119" i="1"/>
  <c r="J119" i="1"/>
  <c r="F100" i="1"/>
  <c r="F81" i="1"/>
  <c r="L43" i="1"/>
  <c r="L196" i="1" s="1"/>
  <c r="J43" i="1"/>
  <c r="I43" i="1"/>
  <c r="I196" i="1" s="1"/>
  <c r="J196" i="1" l="1"/>
  <c r="H196" i="1"/>
  <c r="F196" i="1"/>
</calcChain>
</file>

<file path=xl/sharedStrings.xml><?xml version="1.0" encoding="utf-8"?>
<sst xmlns="http://schemas.openxmlformats.org/spreadsheetml/2006/main" count="225" uniqueCount="73">
  <si>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</si>
  <si>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</si>
  <si>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</si>
  <si>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</si>
  <si>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</si>
  <si>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</si>
  <si>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</si>
  <si>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</si>
  <si>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</si>
  <si>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</si>
  <si>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</si>
  <si>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</si>
  <si>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</si>
  <si>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</si>
  <si>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</si>
  <si>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</si>
  <si>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</si>
  <si>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</si>
  <si>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</si>
  <si>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</si>
  <si>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</si>
  <si>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</si>
  <si>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</si>
  <si>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</si>
  <si>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</si>
  <si>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</si>
  <si>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</si>
  <si>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</si>
  <si>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</si>
  <si>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</si>
  <si>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</si>
  <si>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</si>
  <si>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</si>
  <si>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</si>
  <si>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</si>
  <si>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</si>
  <si>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</si>
  <si>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</si>
  <si>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</si>
  <si>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Шеф-повар</t>
  </si>
  <si>
    <t>Савельева Г.В</t>
  </si>
  <si>
    <t>МБОУ Просецкая СШ</t>
  </si>
  <si>
    <t>чай сладкий</t>
  </si>
  <si>
    <t>сладкое</t>
  </si>
  <si>
    <t>конфета</t>
  </si>
  <si>
    <t>3.00</t>
  </si>
  <si>
    <t>котлета куринная</t>
  </si>
  <si>
    <t>макароны отварные</t>
  </si>
  <si>
    <t>сок фруктовый</t>
  </si>
  <si>
    <t>гуляш из говядины</t>
  </si>
  <si>
    <t>пюре картофельное</t>
  </si>
  <si>
    <t>чай</t>
  </si>
  <si>
    <t>винегрет овощной</t>
  </si>
  <si>
    <t>каша рисовая молочная</t>
  </si>
  <si>
    <t>йогурт</t>
  </si>
  <si>
    <t>булочка</t>
  </si>
  <si>
    <t>куры тушеные</t>
  </si>
  <si>
    <t>каша гречневая рассыпчатая</t>
  </si>
  <si>
    <t>компот из кураги</t>
  </si>
  <si>
    <t>плов</t>
  </si>
  <si>
    <t>икра кабачковая</t>
  </si>
  <si>
    <t>салат из свеж(кваш) капусты</t>
  </si>
  <si>
    <t>суп картофельный с горохом,мясом</t>
  </si>
  <si>
    <t xml:space="preserve">       </t>
  </si>
  <si>
    <t>компот из св ягод</t>
  </si>
  <si>
    <t xml:space="preserve">тефтели </t>
  </si>
  <si>
    <t>лимонный</t>
  </si>
  <si>
    <t>компот из яблок</t>
  </si>
  <si>
    <t>сыр порциями</t>
  </si>
  <si>
    <t>оладьи со сгущ.молоком</t>
  </si>
  <si>
    <t>котлета из говядины</t>
  </si>
  <si>
    <t>котлеты рыбные</t>
  </si>
  <si>
    <t>вермишель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</si>
</sst>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3" activePane="bottomRight" state="frozen"/>
      <selection pane="topRight" activeCell="E1" sqref="E1"/>
      <selection pane="bottomLeft" activeCell="A6" sqref="A6"/>
      <selection pane="bottomRight" activeCell="L192" sqref="L19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41</v>
      </c>
      <c r="D1" s="57"/>
      <c r="E1" s="57"/>
      <c r="F1" s="12" t="s">
        <v>16</v>
      </c>
      <c r="G1" s="2" t="s">
        <v>17</v>
      </c>
      <c r="H1" s="58" t="s">
        <v>39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 t="s">
        <v>40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3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/>
      <c r="H13" s="19">
        <f t="shared" ref="H13:J13" si="0">SUM(H6:H12)</f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61</v>
      </c>
      <c r="F14" s="43">
        <v>40</v>
      </c>
      <c r="G14" s="51">
        <v>1</v>
      </c>
      <c r="H14" s="43">
        <v>5</v>
      </c>
      <c r="I14" s="43">
        <v>8.9</v>
      </c>
      <c r="J14" s="43">
        <v>88</v>
      </c>
      <c r="K14" s="44">
        <v>49</v>
      </c>
      <c r="L14" s="43">
        <v>20</v>
      </c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49</v>
      </c>
      <c r="F16" s="43">
        <v>80</v>
      </c>
      <c r="G16" s="43">
        <v>13.9</v>
      </c>
      <c r="H16" s="43">
        <v>6.5</v>
      </c>
      <c r="I16" s="43">
        <v>4</v>
      </c>
      <c r="J16" s="43">
        <v>130.30000000000001</v>
      </c>
      <c r="K16" s="44">
        <v>401</v>
      </c>
      <c r="L16" s="43">
        <v>32.19</v>
      </c>
    </row>
    <row r="17" spans="1:12" ht="15" x14ac:dyDescent="0.25">
      <c r="A17" s="23"/>
      <c r="B17" s="15"/>
      <c r="C17" s="11"/>
      <c r="D17" s="7" t="s">
        <v>29</v>
      </c>
      <c r="E17" s="42" t="s">
        <v>50</v>
      </c>
      <c r="F17" s="43">
        <v>150</v>
      </c>
      <c r="G17" s="43">
        <v>3.2</v>
      </c>
      <c r="H17" s="43">
        <v>6.8</v>
      </c>
      <c r="I17" s="43">
        <v>21.9</v>
      </c>
      <c r="J17" s="43">
        <v>163.5</v>
      </c>
      <c r="K17" s="44">
        <v>472</v>
      </c>
      <c r="L17" s="52">
        <v>16.27</v>
      </c>
    </row>
    <row r="18" spans="1:12" ht="15" x14ac:dyDescent="0.25">
      <c r="A18" s="23"/>
      <c r="B18" s="15"/>
      <c r="C18" s="11"/>
      <c r="D18" s="7" t="s">
        <v>30</v>
      </c>
      <c r="E18" s="42" t="s">
        <v>42</v>
      </c>
      <c r="F18" s="43">
        <v>200</v>
      </c>
      <c r="G18" s="43">
        <v>0.2</v>
      </c>
      <c r="H18" s="43"/>
      <c r="I18" s="43">
        <v>15</v>
      </c>
      <c r="J18" s="43">
        <v>58</v>
      </c>
      <c r="K18" s="44">
        <v>628</v>
      </c>
      <c r="L18" s="43" t="s">
        <v>45</v>
      </c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>
        <v>30</v>
      </c>
      <c r="G20" s="43">
        <v>1.9</v>
      </c>
      <c r="H20" s="43">
        <v>0.35</v>
      </c>
      <c r="I20" s="43">
        <v>11.2</v>
      </c>
      <c r="J20" s="43">
        <v>66.5</v>
      </c>
      <c r="K20" s="44"/>
      <c r="L20" s="43">
        <v>3</v>
      </c>
    </row>
    <row r="21" spans="1:12" ht="15" x14ac:dyDescent="0.25">
      <c r="A21" s="23"/>
      <c r="B21" s="15"/>
      <c r="C21" s="11"/>
      <c r="D21" s="6" t="s">
        <v>43</v>
      </c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500</v>
      </c>
      <c r="G23" s="19">
        <f t="shared" ref="G23:J23" si="2">SUM(G14:G22)</f>
        <v>20.2</v>
      </c>
      <c r="H23" s="19">
        <f t="shared" si="2"/>
        <v>18.650000000000002</v>
      </c>
      <c r="I23" s="19">
        <f t="shared" si="2"/>
        <v>61</v>
      </c>
      <c r="J23" s="19">
        <f t="shared" si="2"/>
        <v>506.3</v>
      </c>
      <c r="K23" s="25"/>
      <c r="L23" s="19">
        <f t="shared" ref="L23" si="3">SUM(L14:L22)</f>
        <v>71.459999999999994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500</v>
      </c>
      <c r="G24" s="32">
        <f t="shared" ref="G24:J24" si="4">G13+G23</f>
        <v>20.2</v>
      </c>
      <c r="H24" s="32">
        <f t="shared" si="4"/>
        <v>18.650000000000002</v>
      </c>
      <c r="I24" s="32">
        <f t="shared" si="4"/>
        <v>61</v>
      </c>
      <c r="J24" s="32">
        <f t="shared" si="4"/>
        <v>506.3</v>
      </c>
      <c r="K24" s="32"/>
      <c r="L24" s="32">
        <f t="shared" ref="L24" si="5">L13+L23</f>
        <v>71.459999999999994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54</v>
      </c>
      <c r="F33" s="43">
        <v>100</v>
      </c>
      <c r="G33" s="43">
        <v>2.8</v>
      </c>
      <c r="H33" s="43">
        <v>3.2</v>
      </c>
      <c r="I33" s="43">
        <v>4.0999999999999996</v>
      </c>
      <c r="J33" s="43">
        <v>59</v>
      </c>
      <c r="K33" s="44"/>
      <c r="L33" s="43">
        <v>35</v>
      </c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53</v>
      </c>
      <c r="F35" s="43">
        <v>150</v>
      </c>
      <c r="G35" s="43">
        <v>1.7</v>
      </c>
      <c r="H35" s="43">
        <v>6.4</v>
      </c>
      <c r="I35" s="43">
        <v>16.7</v>
      </c>
      <c r="J35" s="43">
        <v>132</v>
      </c>
      <c r="K35" s="44">
        <v>464</v>
      </c>
      <c r="L35" s="43">
        <v>23.5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51</v>
      </c>
      <c r="F37" s="43">
        <v>200</v>
      </c>
      <c r="G37" s="43">
        <v>0.2</v>
      </c>
      <c r="H37" s="43"/>
      <c r="I37" s="43">
        <v>15</v>
      </c>
      <c r="J37" s="43">
        <v>58</v>
      </c>
      <c r="K37" s="44">
        <v>628</v>
      </c>
      <c r="L37" s="43">
        <v>3</v>
      </c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 t="s">
        <v>55</v>
      </c>
      <c r="E40" s="42" t="s">
        <v>55</v>
      </c>
      <c r="F40" s="43">
        <v>50</v>
      </c>
      <c r="G40" s="43">
        <v>3.34</v>
      </c>
      <c r="H40" s="43">
        <v>4.75</v>
      </c>
      <c r="I40" s="43">
        <v>27.1</v>
      </c>
      <c r="J40" s="43">
        <v>164.4</v>
      </c>
      <c r="K40" s="44"/>
      <c r="L40" s="43">
        <v>7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500</v>
      </c>
      <c r="G42" s="19">
        <f t="shared" ref="G42" si="10">SUM(G33:G41)</f>
        <v>8.0399999999999991</v>
      </c>
      <c r="H42" s="19">
        <f t="shared" ref="H42" si="11">SUM(H33:H41)</f>
        <v>14.350000000000001</v>
      </c>
      <c r="I42" s="19">
        <f t="shared" ref="I42" si="12">SUM(I33:I41)</f>
        <v>62.9</v>
      </c>
      <c r="J42" s="19">
        <f t="shared" ref="J42:L42" si="13">SUM(J33:J41)</f>
        <v>413.4</v>
      </c>
      <c r="K42" s="25"/>
      <c r="L42" s="19">
        <f t="shared" si="13"/>
        <v>68.5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500</v>
      </c>
      <c r="G43" s="32">
        <f t="shared" ref="G43" si="14">G32+G42</f>
        <v>8.0399999999999991</v>
      </c>
      <c r="H43" s="32">
        <f t="shared" ref="H43" si="15">H32+H42</f>
        <v>14.350000000000001</v>
      </c>
      <c r="I43" s="32">
        <f t="shared" ref="I43" si="16">I32+I42</f>
        <v>62.9</v>
      </c>
      <c r="J43" s="32">
        <f t="shared" ref="J43:L43" si="17">J32+J42</f>
        <v>413.4</v>
      </c>
      <c r="K43" s="32"/>
      <c r="L43" s="32">
        <f t="shared" si="17"/>
        <v>68.5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52</v>
      </c>
      <c r="F52" s="43">
        <v>40</v>
      </c>
      <c r="G52" s="43">
        <v>0.7</v>
      </c>
      <c r="H52" s="43">
        <v>5.0999999999999996</v>
      </c>
      <c r="I52" s="43">
        <v>3.4</v>
      </c>
      <c r="J52" s="43">
        <v>62</v>
      </c>
      <c r="K52" s="44">
        <v>60</v>
      </c>
      <c r="L52" s="43">
        <v>15.4</v>
      </c>
    </row>
    <row r="53" spans="1:12" ht="15" x14ac:dyDescent="0.25">
      <c r="A53" s="23"/>
      <c r="B53" s="15"/>
      <c r="C53" s="11"/>
      <c r="D53" s="7" t="s">
        <v>27</v>
      </c>
      <c r="E53" s="42" t="s">
        <v>62</v>
      </c>
      <c r="F53" s="43">
        <v>200</v>
      </c>
      <c r="G53" s="43">
        <v>6.2</v>
      </c>
      <c r="H53" s="43">
        <v>5.6</v>
      </c>
      <c r="I53" s="43">
        <v>2.2999999999999998</v>
      </c>
      <c r="J53" s="43">
        <v>167</v>
      </c>
      <c r="K53" s="44">
        <v>138</v>
      </c>
      <c r="L53" s="43">
        <v>35.799999999999997</v>
      </c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48</v>
      </c>
      <c r="F56" s="43">
        <v>200</v>
      </c>
      <c r="G56" s="43">
        <v>0.7</v>
      </c>
      <c r="H56" s="43"/>
      <c r="I56" s="43">
        <v>12.8</v>
      </c>
      <c r="J56" s="43">
        <v>55</v>
      </c>
      <c r="K56" s="44"/>
      <c r="L56" s="43">
        <v>6.5</v>
      </c>
    </row>
    <row r="57" spans="1:12" ht="15" x14ac:dyDescent="0.25">
      <c r="A57" s="23"/>
      <c r="B57" s="15"/>
      <c r="C57" s="11"/>
      <c r="D57" s="7" t="s">
        <v>32</v>
      </c>
      <c r="E57" s="42"/>
      <c r="F57" s="43">
        <v>30</v>
      </c>
      <c r="G57" s="43">
        <v>1.9</v>
      </c>
      <c r="H57" s="43">
        <v>0.35</v>
      </c>
      <c r="I57" s="43">
        <v>11.2</v>
      </c>
      <c r="J57" s="43">
        <v>66.5</v>
      </c>
      <c r="K57" s="44"/>
      <c r="L57" s="43">
        <v>2</v>
      </c>
    </row>
    <row r="58" spans="1:12" ht="15" x14ac:dyDescent="0.25">
      <c r="A58" s="23"/>
      <c r="B58" s="15"/>
      <c r="C58" s="11"/>
      <c r="D58" s="7" t="s">
        <v>31</v>
      </c>
      <c r="E58" s="42"/>
      <c r="F58" s="43">
        <v>30</v>
      </c>
      <c r="G58" s="43">
        <v>2.2999999999999998</v>
      </c>
      <c r="H58" s="43">
        <v>0.3</v>
      </c>
      <c r="I58" s="43">
        <v>17.399999999999999</v>
      </c>
      <c r="J58" s="43">
        <v>79.099999999999994</v>
      </c>
      <c r="K58" s="44"/>
      <c r="L58" s="43">
        <v>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500</v>
      </c>
      <c r="G61" s="19">
        <f t="shared" ref="G61" si="22">SUM(G52:G60)</f>
        <v>11.8</v>
      </c>
      <c r="H61" s="19">
        <f t="shared" ref="H61" si="23">SUM(H52:H60)</f>
        <v>11.35</v>
      </c>
      <c r="I61" s="19">
        <f t="shared" ref="I61" si="24">SUM(I52:I60)</f>
        <v>47.099999999999994</v>
      </c>
      <c r="J61" s="19">
        <f t="shared" ref="J61:L61" si="25">SUM(J52:J60)</f>
        <v>429.6</v>
      </c>
      <c r="K61" s="25"/>
      <c r="L61" s="19">
        <f t="shared" si="25"/>
        <v>61.699999999999996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500</v>
      </c>
      <c r="G62" s="32">
        <f t="shared" ref="G62" si="26">G51+G61</f>
        <v>11.8</v>
      </c>
      <c r="H62" s="32">
        <f t="shared" ref="H62" si="27">H51+H61</f>
        <v>11.35</v>
      </c>
      <c r="I62" s="32">
        <f t="shared" ref="I62" si="28">I51+I61</f>
        <v>47.099999999999994</v>
      </c>
      <c r="J62" s="32">
        <f t="shared" ref="J62:L62" si="29">J51+J61</f>
        <v>429.6</v>
      </c>
      <c r="K62" s="32"/>
      <c r="L62" s="32">
        <f t="shared" si="29"/>
        <v>61.699999999999996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 t="s">
        <v>63</v>
      </c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 t="s">
        <v>56</v>
      </c>
      <c r="F73" s="43">
        <v>80</v>
      </c>
      <c r="G73" s="43">
        <v>11.7</v>
      </c>
      <c r="H73" s="43">
        <v>5.5</v>
      </c>
      <c r="I73" s="43">
        <v>3.3</v>
      </c>
      <c r="J73" s="43">
        <v>109.5</v>
      </c>
      <c r="K73" s="44">
        <v>401</v>
      </c>
      <c r="L73" s="43">
        <v>27.76</v>
      </c>
    </row>
    <row r="74" spans="1:12" ht="15" x14ac:dyDescent="0.25">
      <c r="A74" s="23"/>
      <c r="B74" s="15"/>
      <c r="C74" s="11"/>
      <c r="D74" s="7" t="s">
        <v>29</v>
      </c>
      <c r="E74" s="42" t="s">
        <v>57</v>
      </c>
      <c r="F74" s="43">
        <v>150</v>
      </c>
      <c r="G74" s="43">
        <v>8.6999999999999993</v>
      </c>
      <c r="H74" s="43">
        <v>7.8</v>
      </c>
      <c r="I74" s="43">
        <v>42.6</v>
      </c>
      <c r="J74" s="43">
        <v>279</v>
      </c>
      <c r="K74" s="44">
        <v>463</v>
      </c>
      <c r="L74" s="43">
        <v>18.5</v>
      </c>
    </row>
    <row r="75" spans="1:12" ht="15" x14ac:dyDescent="0.25">
      <c r="A75" s="23"/>
      <c r="B75" s="15"/>
      <c r="C75" s="11"/>
      <c r="D75" s="7" t="s">
        <v>30</v>
      </c>
      <c r="E75" s="42" t="s">
        <v>58</v>
      </c>
      <c r="F75" s="43">
        <v>200</v>
      </c>
      <c r="G75" s="43">
        <v>5.9</v>
      </c>
      <c r="H75" s="43">
        <v>7.4</v>
      </c>
      <c r="I75" s="43">
        <v>9.9</v>
      </c>
      <c r="J75" s="43">
        <v>116</v>
      </c>
      <c r="K75" s="44">
        <v>588</v>
      </c>
      <c r="L75" s="43">
        <v>12.8</v>
      </c>
    </row>
    <row r="76" spans="1:12" ht="15" x14ac:dyDescent="0.25">
      <c r="A76" s="23"/>
      <c r="B76" s="15"/>
      <c r="C76" s="11"/>
      <c r="D76" s="7" t="s">
        <v>31</v>
      </c>
      <c r="E76" s="42"/>
      <c r="F76" s="43">
        <v>35</v>
      </c>
      <c r="G76" s="43">
        <v>2.2999999999999998</v>
      </c>
      <c r="H76" s="43">
        <v>0.3</v>
      </c>
      <c r="I76" s="43">
        <v>17.399999999999999</v>
      </c>
      <c r="J76" s="43">
        <v>79.099999999999994</v>
      </c>
      <c r="K76" s="44"/>
      <c r="L76" s="43">
        <v>3</v>
      </c>
    </row>
    <row r="77" spans="1:12" ht="15" x14ac:dyDescent="0.25">
      <c r="A77" s="23"/>
      <c r="B77" s="15"/>
      <c r="C77" s="11"/>
      <c r="D77" s="7" t="s">
        <v>32</v>
      </c>
      <c r="E77" s="42"/>
      <c r="F77" s="43">
        <v>35</v>
      </c>
      <c r="G77" s="43">
        <v>1.9</v>
      </c>
      <c r="H77" s="43">
        <v>0.35</v>
      </c>
      <c r="I77" s="43">
        <v>11.2</v>
      </c>
      <c r="J77" s="43">
        <v>66.5</v>
      </c>
      <c r="K77" s="44"/>
      <c r="L77" s="43">
        <v>3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500</v>
      </c>
      <c r="G80" s="19">
        <f t="shared" ref="G80" si="34">SUM(G71:G79)</f>
        <v>30.499999999999996</v>
      </c>
      <c r="H80" s="19">
        <f t="shared" ref="H80" si="35">SUM(H71:H79)</f>
        <v>21.350000000000005</v>
      </c>
      <c r="I80" s="19">
        <f t="shared" ref="I80" si="36">SUM(I71:I79)</f>
        <v>84.399999999999991</v>
      </c>
      <c r="J80" s="19">
        <f t="shared" ref="J80:L80" si="37">SUM(J71:J79)</f>
        <v>650.1</v>
      </c>
      <c r="K80" s="25"/>
      <c r="L80" s="19">
        <f t="shared" si="37"/>
        <v>65.06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500</v>
      </c>
      <c r="G81" s="32">
        <f t="shared" ref="G81" si="38">G70+G80</f>
        <v>30.499999999999996</v>
      </c>
      <c r="H81" s="32">
        <f t="shared" ref="H81" si="39">H70+H80</f>
        <v>21.350000000000005</v>
      </c>
      <c r="I81" s="32">
        <f t="shared" ref="I81" si="40">I70+I80</f>
        <v>84.399999999999991</v>
      </c>
      <c r="J81" s="32">
        <f t="shared" ref="J81:L81" si="41">J70+J80</f>
        <v>650.1</v>
      </c>
      <c r="K81" s="32"/>
      <c r="L81" s="32">
        <f t="shared" si="41"/>
        <v>65.06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 t="s">
        <v>59</v>
      </c>
      <c r="F92" s="43">
        <v>230</v>
      </c>
      <c r="G92" s="43">
        <v>27</v>
      </c>
      <c r="H92" s="43">
        <v>14.6</v>
      </c>
      <c r="I92" s="43">
        <v>20.399999999999999</v>
      </c>
      <c r="J92" s="43">
        <v>434.6</v>
      </c>
      <c r="K92" s="44">
        <v>403</v>
      </c>
      <c r="L92" s="43">
        <v>42.5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64</v>
      </c>
      <c r="F94" s="43">
        <v>200</v>
      </c>
      <c r="G94" s="43"/>
      <c r="H94" s="43"/>
      <c r="I94" s="43">
        <v>42.1</v>
      </c>
      <c r="J94" s="43">
        <v>163</v>
      </c>
      <c r="K94" s="44">
        <v>585</v>
      </c>
      <c r="L94" s="43">
        <v>9.1</v>
      </c>
    </row>
    <row r="95" spans="1:12" ht="15" x14ac:dyDescent="0.25">
      <c r="A95" s="23"/>
      <c r="B95" s="15"/>
      <c r="C95" s="11"/>
      <c r="D95" s="7" t="s">
        <v>32</v>
      </c>
      <c r="E95" s="42"/>
      <c r="F95" s="43">
        <v>35</v>
      </c>
      <c r="G95" s="43">
        <v>1.9</v>
      </c>
      <c r="H95" s="43">
        <v>0.35</v>
      </c>
      <c r="I95" s="43">
        <v>11.2</v>
      </c>
      <c r="J95" s="43">
        <v>66.5</v>
      </c>
      <c r="K95" s="44"/>
      <c r="L95" s="43">
        <v>3</v>
      </c>
    </row>
    <row r="96" spans="1:12" ht="15" x14ac:dyDescent="0.25">
      <c r="A96" s="23"/>
      <c r="B96" s="15"/>
      <c r="C96" s="11"/>
      <c r="D96" s="7" t="s">
        <v>31</v>
      </c>
      <c r="E96" s="42"/>
      <c r="F96" s="43">
        <v>35</v>
      </c>
      <c r="G96" s="43">
        <v>2.2999999999999998</v>
      </c>
      <c r="H96" s="43">
        <v>0.3</v>
      </c>
      <c r="I96" s="43">
        <v>17.399999999999999</v>
      </c>
      <c r="J96" s="43">
        <v>79.099999999999994</v>
      </c>
      <c r="K96" s="44"/>
      <c r="L96" s="43">
        <v>3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500</v>
      </c>
      <c r="G99" s="19">
        <f t="shared" ref="G99" si="46">SUM(G90:G98)</f>
        <v>31.2</v>
      </c>
      <c r="H99" s="19">
        <f t="shared" ref="H99" si="47">SUM(H90:H98)</f>
        <v>15.25</v>
      </c>
      <c r="I99" s="19">
        <f t="shared" ref="I99" si="48">SUM(I90:I98)</f>
        <v>91.1</v>
      </c>
      <c r="J99" s="19">
        <f t="shared" ref="J99:L99" si="49">SUM(J90:J98)</f>
        <v>743.2</v>
      </c>
      <c r="K99" s="25"/>
      <c r="L99" s="19">
        <f t="shared" si="49"/>
        <v>57.6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500</v>
      </c>
      <c r="G100" s="32">
        <f t="shared" ref="G100" si="50">G89+G99</f>
        <v>31.2</v>
      </c>
      <c r="H100" s="32">
        <f t="shared" ref="H100" si="51">H89+H99</f>
        <v>15.25</v>
      </c>
      <c r="I100" s="32">
        <f t="shared" ref="I100" si="52">I89+I99</f>
        <v>91.1</v>
      </c>
      <c r="J100" s="32">
        <f t="shared" ref="J100:L100" si="53">J89+J99</f>
        <v>743.2</v>
      </c>
      <c r="K100" s="32"/>
      <c r="L100" s="32">
        <f t="shared" si="53"/>
        <v>57.6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60</v>
      </c>
      <c r="F109" s="43">
        <v>50</v>
      </c>
      <c r="G109" s="43">
        <v>1.2</v>
      </c>
      <c r="H109" s="43">
        <v>5.4</v>
      </c>
      <c r="I109" s="43">
        <v>5.0999999999999996</v>
      </c>
      <c r="J109" s="43">
        <v>73.2</v>
      </c>
      <c r="K109" s="44"/>
      <c r="L109" s="43">
        <v>12</v>
      </c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65</v>
      </c>
      <c r="F111" s="43">
        <v>80</v>
      </c>
      <c r="G111" s="43">
        <v>16.100000000000001</v>
      </c>
      <c r="H111" s="43">
        <v>19.2</v>
      </c>
      <c r="I111" s="43">
        <v>17.5</v>
      </c>
      <c r="J111" s="43">
        <v>307.3</v>
      </c>
      <c r="K111" s="44">
        <v>423</v>
      </c>
      <c r="L111" s="43">
        <v>32.270000000000003</v>
      </c>
    </row>
    <row r="112" spans="1:12" ht="15" x14ac:dyDescent="0.25">
      <c r="A112" s="23"/>
      <c r="B112" s="15"/>
      <c r="C112" s="11"/>
      <c r="D112" s="7" t="s">
        <v>29</v>
      </c>
      <c r="E112" s="42" t="s">
        <v>47</v>
      </c>
      <c r="F112" s="43">
        <v>150</v>
      </c>
      <c r="G112" s="43">
        <v>5.3</v>
      </c>
      <c r="H112" s="43">
        <v>6.1</v>
      </c>
      <c r="I112" s="43">
        <v>35.299999999999997</v>
      </c>
      <c r="J112" s="43">
        <v>220.5</v>
      </c>
      <c r="K112" s="44">
        <v>273</v>
      </c>
      <c r="L112" s="43">
        <v>9.85</v>
      </c>
    </row>
    <row r="113" spans="1:12" ht="15" x14ac:dyDescent="0.25">
      <c r="A113" s="23"/>
      <c r="B113" s="15"/>
      <c r="C113" s="11"/>
      <c r="D113" s="7" t="s">
        <v>30</v>
      </c>
      <c r="E113" s="42" t="s">
        <v>66</v>
      </c>
      <c r="F113" s="43">
        <v>200</v>
      </c>
      <c r="G113" s="43">
        <v>1.6</v>
      </c>
      <c r="H113" s="43">
        <v>1.6</v>
      </c>
      <c r="I113" s="43">
        <v>17.399999999999999</v>
      </c>
      <c r="J113" s="43">
        <v>87</v>
      </c>
      <c r="K113" s="44">
        <v>646</v>
      </c>
      <c r="L113" s="43">
        <v>9.5299999999999994</v>
      </c>
    </row>
    <row r="114" spans="1:12" ht="15" x14ac:dyDescent="0.25">
      <c r="A114" s="23"/>
      <c r="B114" s="15"/>
      <c r="C114" s="11"/>
      <c r="D114" s="7" t="s">
        <v>31</v>
      </c>
      <c r="E114" s="42"/>
      <c r="F114" s="43">
        <v>20</v>
      </c>
      <c r="G114" s="43">
        <v>2.2999999999999998</v>
      </c>
      <c r="H114" s="43">
        <v>0.3</v>
      </c>
      <c r="I114" s="43">
        <v>17.100000000000001</v>
      </c>
      <c r="J114" s="43">
        <v>79.099999999999994</v>
      </c>
      <c r="K114" s="44"/>
      <c r="L114" s="43">
        <v>3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500</v>
      </c>
      <c r="G118" s="19">
        <f t="shared" ref="G118:J118" si="56">SUM(G109:G117)</f>
        <v>26.500000000000004</v>
      </c>
      <c r="H118" s="19">
        <f t="shared" si="56"/>
        <v>32.6</v>
      </c>
      <c r="I118" s="19">
        <f t="shared" si="56"/>
        <v>92.4</v>
      </c>
      <c r="J118" s="19">
        <f t="shared" si="56"/>
        <v>767.1</v>
      </c>
      <c r="K118" s="25"/>
      <c r="L118" s="19">
        <f t="shared" ref="L118" si="57">SUM(L109:L117)</f>
        <v>66.650000000000006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500</v>
      </c>
      <c r="G119" s="32">
        <f t="shared" ref="G119" si="58">G108+G118</f>
        <v>26.500000000000004</v>
      </c>
      <c r="H119" s="32">
        <f t="shared" ref="H119" si="59">H108+H118</f>
        <v>32.6</v>
      </c>
      <c r="I119" s="32">
        <f t="shared" ref="I119" si="60">I108+I118</f>
        <v>92.4</v>
      </c>
      <c r="J119" s="32">
        <f t="shared" ref="J119:L119" si="61">J108+J118</f>
        <v>767.1</v>
      </c>
      <c r="K119" s="32"/>
      <c r="L119" s="32">
        <f t="shared" si="61"/>
        <v>66.650000000000006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61</v>
      </c>
      <c r="F128" s="43">
        <v>40</v>
      </c>
      <c r="G128" s="43">
        <v>1.4</v>
      </c>
      <c r="H128" s="43">
        <v>5.0999999999999996</v>
      </c>
      <c r="I128" s="43">
        <v>8.9</v>
      </c>
      <c r="J128" s="43">
        <v>88</v>
      </c>
      <c r="K128" s="44">
        <v>49</v>
      </c>
      <c r="L128" s="43">
        <v>20</v>
      </c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71</v>
      </c>
      <c r="F130" s="43">
        <v>80</v>
      </c>
      <c r="G130" s="43">
        <v>10.4</v>
      </c>
      <c r="H130" s="43">
        <v>12.8</v>
      </c>
      <c r="I130" s="43">
        <v>12.3</v>
      </c>
      <c r="J130" s="43">
        <v>206.6</v>
      </c>
      <c r="K130" s="44">
        <v>324</v>
      </c>
      <c r="L130" s="43">
        <v>25.45</v>
      </c>
    </row>
    <row r="131" spans="1:12" ht="15" x14ac:dyDescent="0.25">
      <c r="A131" s="14"/>
      <c r="B131" s="15"/>
      <c r="C131" s="11"/>
      <c r="D131" s="7" t="s">
        <v>29</v>
      </c>
      <c r="E131" s="42" t="s">
        <v>50</v>
      </c>
      <c r="F131" s="43">
        <v>150</v>
      </c>
      <c r="G131" s="43">
        <v>3.2</v>
      </c>
      <c r="H131" s="43">
        <v>6.8</v>
      </c>
      <c r="I131" s="43">
        <v>21.9</v>
      </c>
      <c r="J131" s="43">
        <v>163.5</v>
      </c>
      <c r="K131" s="44">
        <v>472</v>
      </c>
      <c r="L131" s="43">
        <v>16.27</v>
      </c>
    </row>
    <row r="132" spans="1:12" ht="15" x14ac:dyDescent="0.25">
      <c r="A132" s="14"/>
      <c r="B132" s="15"/>
      <c r="C132" s="11"/>
      <c r="D132" s="7" t="s">
        <v>30</v>
      </c>
      <c r="E132" s="42" t="s">
        <v>67</v>
      </c>
      <c r="F132" s="43">
        <v>200</v>
      </c>
      <c r="G132" s="43"/>
      <c r="H132" s="43"/>
      <c r="I132" s="43">
        <v>42.1</v>
      </c>
      <c r="J132" s="43">
        <v>163</v>
      </c>
      <c r="K132" s="44">
        <v>585</v>
      </c>
      <c r="L132" s="43">
        <v>3.7</v>
      </c>
    </row>
    <row r="133" spans="1:12" ht="15" x14ac:dyDescent="0.25">
      <c r="A133" s="14"/>
      <c r="B133" s="15"/>
      <c r="C133" s="11"/>
      <c r="D133" s="7" t="s">
        <v>31</v>
      </c>
      <c r="E133" s="42"/>
      <c r="F133" s="43">
        <v>30</v>
      </c>
      <c r="G133" s="43">
        <v>2.2999999999999998</v>
      </c>
      <c r="H133" s="43">
        <v>0.3</v>
      </c>
      <c r="I133" s="43">
        <v>17.399999999999999</v>
      </c>
      <c r="J133" s="43">
        <v>79.099999999999994</v>
      </c>
      <c r="K133" s="44"/>
      <c r="L133" s="43">
        <v>3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500</v>
      </c>
      <c r="G137" s="19">
        <f t="shared" ref="G137:J137" si="64">SUM(G128:G136)</f>
        <v>17.3</v>
      </c>
      <c r="H137" s="19">
        <f t="shared" si="64"/>
        <v>25</v>
      </c>
      <c r="I137" s="19">
        <f t="shared" si="64"/>
        <v>102.6</v>
      </c>
      <c r="J137" s="19">
        <f t="shared" si="64"/>
        <v>700.2</v>
      </c>
      <c r="K137" s="25"/>
      <c r="L137" s="19">
        <f t="shared" ref="L137" si="65">SUM(L128:L136)</f>
        <v>68.42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500</v>
      </c>
      <c r="G138" s="32">
        <f t="shared" ref="G138" si="66">G127+G137</f>
        <v>17.3</v>
      </c>
      <c r="H138" s="32">
        <f t="shared" ref="H138" si="67">H127+H137</f>
        <v>25</v>
      </c>
      <c r="I138" s="32">
        <f t="shared" ref="I138" si="68">I127+I137</f>
        <v>102.6</v>
      </c>
      <c r="J138" s="32">
        <f t="shared" ref="J138:L138" si="69">J127+J137</f>
        <v>700.2</v>
      </c>
      <c r="K138" s="32"/>
      <c r="L138" s="32">
        <f t="shared" si="69"/>
        <v>68.42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70</v>
      </c>
      <c r="F149" s="43">
        <v>90</v>
      </c>
      <c r="G149" s="43">
        <v>12.6</v>
      </c>
      <c r="H149" s="43">
        <v>11.5</v>
      </c>
      <c r="I149" s="43">
        <v>12.8</v>
      </c>
      <c r="J149" s="43">
        <v>206.9</v>
      </c>
      <c r="K149" s="44">
        <v>416</v>
      </c>
      <c r="L149" s="43">
        <v>35</v>
      </c>
    </row>
    <row r="150" spans="1:12" ht="15" x14ac:dyDescent="0.25">
      <c r="A150" s="23"/>
      <c r="B150" s="15"/>
      <c r="C150" s="11"/>
      <c r="D150" s="7" t="s">
        <v>29</v>
      </c>
      <c r="E150" s="42" t="s">
        <v>72</v>
      </c>
      <c r="F150" s="43">
        <v>150</v>
      </c>
      <c r="G150" s="43">
        <v>5.3</v>
      </c>
      <c r="H150" s="43">
        <v>6.1</v>
      </c>
      <c r="I150" s="43">
        <v>35.299999999999997</v>
      </c>
      <c r="J150" s="43">
        <v>220.5</v>
      </c>
      <c r="K150" s="44">
        <v>273</v>
      </c>
      <c r="L150" s="43">
        <v>15</v>
      </c>
    </row>
    <row r="151" spans="1:12" ht="15" x14ac:dyDescent="0.25">
      <c r="A151" s="23"/>
      <c r="B151" s="15"/>
      <c r="C151" s="11"/>
      <c r="D151" s="7" t="s">
        <v>30</v>
      </c>
      <c r="E151" s="42" t="s">
        <v>51</v>
      </c>
      <c r="F151" s="43">
        <v>200</v>
      </c>
      <c r="G151" s="43">
        <v>0.2</v>
      </c>
      <c r="H151" s="43"/>
      <c r="I151" s="43">
        <v>15</v>
      </c>
      <c r="J151" s="43">
        <v>58</v>
      </c>
      <c r="K151" s="44">
        <v>687</v>
      </c>
      <c r="L151" s="43">
        <v>3</v>
      </c>
    </row>
    <row r="152" spans="1:12" ht="15" x14ac:dyDescent="0.25">
      <c r="A152" s="23"/>
      <c r="B152" s="15"/>
      <c r="C152" s="11"/>
      <c r="D152" s="7" t="s">
        <v>31</v>
      </c>
      <c r="E152" s="42"/>
      <c r="F152" s="43">
        <v>30</v>
      </c>
      <c r="G152" s="43">
        <v>2.2999999999999998</v>
      </c>
      <c r="H152" s="43">
        <v>0.3</v>
      </c>
      <c r="I152" s="43">
        <v>17.399999999999999</v>
      </c>
      <c r="J152" s="43">
        <v>79.099999999999994</v>
      </c>
      <c r="K152" s="44"/>
      <c r="L152" s="43">
        <v>3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>
        <v>30</v>
      </c>
      <c r="G153" s="43">
        <v>1.9</v>
      </c>
      <c r="H153" s="43">
        <v>0.35</v>
      </c>
      <c r="I153" s="43">
        <v>11.2</v>
      </c>
      <c r="J153" s="43">
        <v>66.5</v>
      </c>
      <c r="K153" s="44"/>
      <c r="L153" s="43">
        <v>3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500</v>
      </c>
      <c r="G156" s="19">
        <f t="shared" ref="G156:J156" si="72">SUM(G147:G155)</f>
        <v>22.299999999999997</v>
      </c>
      <c r="H156" s="19">
        <f t="shared" si="72"/>
        <v>18.250000000000004</v>
      </c>
      <c r="I156" s="19">
        <f t="shared" si="72"/>
        <v>91.7</v>
      </c>
      <c r="J156" s="19">
        <f t="shared" si="72"/>
        <v>631</v>
      </c>
      <c r="K156" s="25"/>
      <c r="L156" s="19">
        <f t="shared" ref="L156" si="73">SUM(L147:L155)</f>
        <v>59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500</v>
      </c>
      <c r="G157" s="32">
        <f t="shared" ref="G157" si="74">G146+G156</f>
        <v>22.299999999999997</v>
      </c>
      <c r="H157" s="32">
        <f t="shared" ref="H157" si="75">H146+H156</f>
        <v>18.250000000000004</v>
      </c>
      <c r="I157" s="32">
        <f t="shared" ref="I157" si="76">I146+I156</f>
        <v>91.7</v>
      </c>
      <c r="J157" s="32">
        <f t="shared" ref="J157:L157" si="77">J146+J156</f>
        <v>631</v>
      </c>
      <c r="K157" s="32"/>
      <c r="L157" s="32">
        <f t="shared" si="77"/>
        <v>59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68</v>
      </c>
      <c r="F166" s="43">
        <v>50</v>
      </c>
      <c r="G166" s="43">
        <v>8</v>
      </c>
      <c r="H166" s="43">
        <v>8.1999999999999993</v>
      </c>
      <c r="I166" s="43"/>
      <c r="J166" s="43">
        <v>108</v>
      </c>
      <c r="K166" s="44">
        <v>682</v>
      </c>
      <c r="L166" s="43">
        <v>19.5</v>
      </c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69</v>
      </c>
      <c r="F168" s="43">
        <v>150</v>
      </c>
      <c r="G168" s="43">
        <v>12</v>
      </c>
      <c r="H168" s="43">
        <v>19.8</v>
      </c>
      <c r="I168" s="43">
        <v>65.5</v>
      </c>
      <c r="J168" s="43">
        <v>493</v>
      </c>
      <c r="K168" s="44">
        <v>687</v>
      </c>
      <c r="L168" s="43">
        <v>25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51</v>
      </c>
      <c r="F170" s="43">
        <v>200</v>
      </c>
      <c r="G170" s="43">
        <v>0.2</v>
      </c>
      <c r="H170" s="43"/>
      <c r="I170" s="43">
        <v>15</v>
      </c>
      <c r="J170" s="43">
        <v>58</v>
      </c>
      <c r="K170" s="44">
        <v>628</v>
      </c>
      <c r="L170" s="43">
        <v>3</v>
      </c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 t="s">
        <v>44</v>
      </c>
      <c r="E173" s="42"/>
      <c r="F173" s="43">
        <v>100</v>
      </c>
      <c r="G173" s="43">
        <v>0.7</v>
      </c>
      <c r="H173" s="43">
        <v>3.4</v>
      </c>
      <c r="I173" s="43">
        <v>13</v>
      </c>
      <c r="J173" s="43">
        <v>119.1</v>
      </c>
      <c r="K173" s="44"/>
      <c r="L173" s="43">
        <v>17.48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500</v>
      </c>
      <c r="G175" s="19">
        <f t="shared" ref="G175:J175" si="80">SUM(G166:G174)</f>
        <v>20.9</v>
      </c>
      <c r="H175" s="19">
        <f t="shared" si="80"/>
        <v>31.4</v>
      </c>
      <c r="I175" s="19">
        <f t="shared" si="80"/>
        <v>93.5</v>
      </c>
      <c r="J175" s="19">
        <f t="shared" si="80"/>
        <v>778.1</v>
      </c>
      <c r="K175" s="25"/>
      <c r="L175" s="19">
        <f t="shared" ref="L175" si="81">SUM(L166:L174)</f>
        <v>64.98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500</v>
      </c>
      <c r="G176" s="32">
        <f t="shared" ref="G176" si="82">G165+G175</f>
        <v>20.9</v>
      </c>
      <c r="H176" s="32">
        <f t="shared" ref="H176" si="83">H165+H175</f>
        <v>31.4</v>
      </c>
      <c r="I176" s="32">
        <f t="shared" ref="I176" si="84">I165+I175</f>
        <v>93.5</v>
      </c>
      <c r="J176" s="32">
        <f t="shared" ref="J176:L176" si="85">J165+J175</f>
        <v>778.1</v>
      </c>
      <c r="K176" s="32"/>
      <c r="L176" s="32">
        <f t="shared" si="85"/>
        <v>64.98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46</v>
      </c>
      <c r="F187" s="43">
        <v>80</v>
      </c>
      <c r="G187" s="43">
        <v>12.7</v>
      </c>
      <c r="H187" s="43">
        <v>11.5</v>
      </c>
      <c r="I187" s="43">
        <v>12.8</v>
      </c>
      <c r="J187" s="43">
        <v>206.9</v>
      </c>
      <c r="K187" s="44">
        <v>416</v>
      </c>
      <c r="L187" s="43">
        <v>31.5</v>
      </c>
    </row>
    <row r="188" spans="1:12" ht="15" x14ac:dyDescent="0.25">
      <c r="A188" s="23"/>
      <c r="B188" s="15"/>
      <c r="C188" s="11"/>
      <c r="D188" s="7" t="s">
        <v>29</v>
      </c>
      <c r="E188" s="42" t="s">
        <v>47</v>
      </c>
      <c r="F188" s="43">
        <v>150</v>
      </c>
      <c r="G188" s="43">
        <v>5.3</v>
      </c>
      <c r="H188" s="43">
        <v>6.1</v>
      </c>
      <c r="I188" s="43">
        <v>35.299999999999997</v>
      </c>
      <c r="J188" s="43">
        <v>220.5</v>
      </c>
      <c r="K188" s="44">
        <v>273</v>
      </c>
      <c r="L188" s="43">
        <v>9.85</v>
      </c>
    </row>
    <row r="189" spans="1:12" ht="15" x14ac:dyDescent="0.25">
      <c r="A189" s="23"/>
      <c r="B189" s="15"/>
      <c r="C189" s="11"/>
      <c r="D189" s="7" t="s">
        <v>30</v>
      </c>
      <c r="E189" s="42" t="s">
        <v>48</v>
      </c>
      <c r="F189" s="43">
        <v>200</v>
      </c>
      <c r="G189" s="43">
        <v>0.7</v>
      </c>
      <c r="H189" s="43"/>
      <c r="I189" s="43">
        <v>12.8</v>
      </c>
      <c r="J189" s="43">
        <v>55</v>
      </c>
      <c r="K189" s="44"/>
      <c r="L189" s="43">
        <v>6.5</v>
      </c>
    </row>
    <row r="190" spans="1:12" ht="15" x14ac:dyDescent="0.25">
      <c r="A190" s="23"/>
      <c r="B190" s="15"/>
      <c r="C190" s="11"/>
      <c r="D190" s="7" t="s">
        <v>32</v>
      </c>
      <c r="E190" s="42"/>
      <c r="F190" s="43">
        <v>35</v>
      </c>
      <c r="G190" s="43">
        <v>1.9</v>
      </c>
      <c r="H190" s="43">
        <v>0.35</v>
      </c>
      <c r="I190" s="43">
        <v>11.2</v>
      </c>
      <c r="J190" s="43">
        <v>66.5</v>
      </c>
      <c r="K190" s="44"/>
      <c r="L190" s="43">
        <v>3</v>
      </c>
    </row>
    <row r="191" spans="1:12" ht="15" x14ac:dyDescent="0.25">
      <c r="A191" s="23"/>
      <c r="B191" s="15"/>
      <c r="C191" s="11"/>
      <c r="D191" s="7" t="s">
        <v>31</v>
      </c>
      <c r="E191" s="42"/>
      <c r="F191" s="43">
        <v>35</v>
      </c>
      <c r="G191" s="43">
        <v>2.2999999999999998</v>
      </c>
      <c r="H191" s="43">
        <v>0.3</v>
      </c>
      <c r="I191" s="43">
        <v>17.399999999999999</v>
      </c>
      <c r="J191" s="43">
        <v>79.099999999999994</v>
      </c>
      <c r="K191" s="44"/>
      <c r="L191" s="43">
        <v>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500</v>
      </c>
      <c r="G194" s="19">
        <f t="shared" ref="G194:J194" si="88">SUM(G185:G193)</f>
        <v>22.9</v>
      </c>
      <c r="H194" s="19">
        <f t="shared" si="88"/>
        <v>18.250000000000004</v>
      </c>
      <c r="I194" s="19">
        <f t="shared" si="88"/>
        <v>89.5</v>
      </c>
      <c r="J194" s="19">
        <f t="shared" si="88"/>
        <v>628</v>
      </c>
      <c r="K194" s="25"/>
      <c r="L194" s="19">
        <f t="shared" ref="L194" si="89">SUM(L185:L193)</f>
        <v>53.85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500</v>
      </c>
      <c r="G195" s="32">
        <f t="shared" ref="G195" si="90">G184+G194</f>
        <v>22.9</v>
      </c>
      <c r="H195" s="32">
        <f t="shared" ref="H195" si="91">H184+H194</f>
        <v>18.250000000000004</v>
      </c>
      <c r="I195" s="32">
        <f t="shared" ref="I195" si="92">I184+I194</f>
        <v>89.5</v>
      </c>
      <c r="J195" s="32">
        <f t="shared" ref="J195:L195" si="93">J184+J194</f>
        <v>628</v>
      </c>
      <c r="K195" s="32"/>
      <c r="L195" s="32">
        <f t="shared" si="93"/>
        <v>53.85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500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21.164000000000005</v>
      </c>
      <c r="H196" s="34">
        <f t="shared" si="94"/>
        <v>20.645000000000003</v>
      </c>
      <c r="I196" s="34">
        <f t="shared" si="94"/>
        <v>81.62</v>
      </c>
      <c r="J196" s="34">
        <f t="shared" si="94"/>
        <v>624.70000000000005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63.722000000000016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2024-02-19T10:20:16Z</dcterms:modified>
</cp:coreProperties>
</file>